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4" r:id="rId1"/>
  </sheets>
  <definedNames>
    <definedName name="_xlnm._FilterDatabase" localSheetId="0" hidden="1">汇总!$A$3:$M$3</definedName>
    <definedName name="_xlnm.Print_Titles" localSheetId="0">汇总!$2:$3</definedName>
  </definedNames>
  <calcPr calcId="144525"/>
</workbook>
</file>

<file path=xl/sharedStrings.xml><?xml version="1.0" encoding="utf-8"?>
<sst xmlns="http://schemas.openxmlformats.org/spreadsheetml/2006/main" count="143" uniqueCount="53">
  <si>
    <t>附件</t>
  </si>
  <si>
    <t>区属国有企业财务人员考试总成绩与岗位排名表</t>
  </si>
  <si>
    <t>序号</t>
  </si>
  <si>
    <t>姓名</t>
  </si>
  <si>
    <t>性别</t>
  </si>
  <si>
    <t>准考证号</t>
  </si>
  <si>
    <t>报考企业</t>
  </si>
  <si>
    <t>报考岗位</t>
  </si>
  <si>
    <t>拟录名额</t>
  </si>
  <si>
    <t>笔试成绩</t>
  </si>
  <si>
    <t>面试成绩</t>
  </si>
  <si>
    <t>总成绩</t>
  </si>
  <si>
    <t>排名</t>
  </si>
  <si>
    <t>首轮体检</t>
  </si>
  <si>
    <t>备注</t>
  </si>
  <si>
    <t>何力</t>
  </si>
  <si>
    <t>男</t>
  </si>
  <si>
    <t>巴中启程实业有限公司</t>
  </si>
  <si>
    <t>主办会计</t>
  </si>
  <si>
    <t>佘鹃</t>
  </si>
  <si>
    <t>女</t>
  </si>
  <si>
    <t>待递补</t>
  </si>
  <si>
    <t>王麦艳</t>
  </si>
  <si>
    <t>不进入</t>
  </si>
  <si>
    <t>罗金杯</t>
  </si>
  <si>
    <t>巴中众邦城乡建设投资有限公司</t>
  </si>
  <si>
    <t>杨梓菡</t>
  </si>
  <si>
    <t>苟秀丽</t>
  </si>
  <si>
    <t>王利</t>
  </si>
  <si>
    <t>巴中源丰发展有限公司</t>
  </si>
  <si>
    <t>会计</t>
  </si>
  <si>
    <t>于荔芝</t>
  </si>
  <si>
    <t>韩军</t>
  </si>
  <si>
    <t>汪镭</t>
  </si>
  <si>
    <t>曹凤霞</t>
  </si>
  <si>
    <t>杨博</t>
  </si>
  <si>
    <t>杨凤</t>
  </si>
  <si>
    <t>缺考</t>
  </si>
  <si>
    <t>任红</t>
  </si>
  <si>
    <t>巴中汇鑫发展有限公司</t>
  </si>
  <si>
    <t>王佳</t>
  </si>
  <si>
    <t>王欢</t>
  </si>
  <si>
    <t>刘又锌</t>
  </si>
  <si>
    <t>巴中秦川文化旅游有限公司</t>
  </si>
  <si>
    <t>马攀林</t>
  </si>
  <si>
    <t>何蓉</t>
  </si>
  <si>
    <t>晏紫诒</t>
  </si>
  <si>
    <t>出纳</t>
  </si>
  <si>
    <t>陈容</t>
  </si>
  <si>
    <t>张欢</t>
  </si>
  <si>
    <t>周容</t>
  </si>
  <si>
    <t>严慧</t>
  </si>
  <si>
    <t>夏婷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</si>
</sst>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33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方正书宋_GBK"/>
      <charset val="134"/>
    </font>
    <font>
      <b/>
      <sz val="10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4" fillId="0" borderId="0"/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4" fillId="0" borderId="0"/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2" fillId="0" borderId="0"/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77" applyFont="1" applyBorder="1" applyAlignment="1">
      <alignment horizontal="center" vertical="center" wrapText="1"/>
    </xf>
    <xf numFmtId="0" fontId="4" fillId="0" borderId="2" xfId="78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78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77" applyFont="1" applyFill="1" applyBorder="1" applyAlignment="1">
      <alignment horizontal="center" vertical="center" wrapText="1"/>
    </xf>
    <xf numFmtId="176" fontId="3" fillId="0" borderId="2" xfId="77" applyNumberFormat="1" applyFont="1" applyBorder="1" applyAlignment="1">
      <alignment horizontal="center" vertical="center" wrapText="1"/>
    </xf>
    <xf numFmtId="0" fontId="3" fillId="0" borderId="2" xfId="77" applyNumberFormat="1" applyFont="1" applyBorder="1" applyAlignment="1">
      <alignment horizontal="center" vertical="center" wrapText="1"/>
    </xf>
    <xf numFmtId="0" fontId="4" fillId="0" borderId="3" xfId="78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9" fillId="0" borderId="3" xfId="46" applyNumberFormat="1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7" fillId="0" borderId="3" xfId="78" applyFont="1" applyFill="1" applyBorder="1" applyAlignment="1">
      <alignment horizontal="center" vertical="center" wrapText="1"/>
    </xf>
    <xf numFmtId="0" fontId="4" fillId="0" borderId="3" xfId="77" applyFont="1" applyFill="1" applyBorder="1" applyAlignment="1">
      <alignment horizontal="center" vertical="center" wrapText="1"/>
    </xf>
    <xf numFmtId="0" fontId="4" fillId="0" borderId="3" xfId="46" applyNumberFormat="1" applyFont="1" applyFill="1" applyBorder="1" applyAlignment="1">
      <alignment horizontal="center" vertical="center"/>
    </xf>
    <xf numFmtId="0" fontId="10" fillId="0" borderId="3" xfId="46" applyNumberFormat="1" applyFont="1" applyFill="1" applyBorder="1" applyAlignment="1">
      <alignment horizontal="center" vertical="center"/>
    </xf>
  </cellXfs>
  <cellStyles count="9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百分比 2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百分比 2 2" xfId="24"/>
    <cellStyle name="标题 1" xfId="25" builtinId="16"/>
    <cellStyle name="标题 2" xfId="26" builtinId="17"/>
    <cellStyle name="常规 5 2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常规 8 2" xfId="41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常规 2 2 3" xfId="46"/>
    <cellStyle name="20% - 强调文字颜色 2" xfId="47" builtinId="34"/>
    <cellStyle name="百分比 3 2" xfId="48"/>
    <cellStyle name="40% - 强调文字颜色 2" xfId="49" builtinId="35"/>
    <cellStyle name="强调文字颜色 3" xfId="50" builtinId="37"/>
    <cellStyle name="常规 3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60% - 强调文字颜色 6" xfId="62" builtinId="52"/>
    <cellStyle name="百分比 3" xfId="63"/>
    <cellStyle name="常规 11" xfId="64"/>
    <cellStyle name="常规 13" xfId="65"/>
    <cellStyle name="常规 2" xfId="66"/>
    <cellStyle name="常规 2 2 3 2" xfId="67"/>
    <cellStyle name="常规 3" xfId="68"/>
    <cellStyle name="常规 3 2 2" xfId="69"/>
    <cellStyle name="常规 3 2 2 2" xfId="70"/>
    <cellStyle name="常规 3 2 3" xfId="71"/>
    <cellStyle name="常规 3 3" xfId="72"/>
    <cellStyle name="常规 3 3 2" xfId="73"/>
    <cellStyle name="常规 3 4" xfId="74"/>
    <cellStyle name="常规 3 4 2" xfId="75"/>
    <cellStyle name="常规 3 5" xfId="76"/>
    <cellStyle name="常规 4" xfId="77"/>
    <cellStyle name="常规 4 2" xfId="78"/>
    <cellStyle name="常规 4 3" xfId="79"/>
    <cellStyle name="常规 4 3 2" xfId="80"/>
    <cellStyle name="常规 4 4" xfId="81"/>
    <cellStyle name="常规 4 4 2" xfId="82"/>
    <cellStyle name="常规 5" xfId="83"/>
    <cellStyle name="常规 5 3" xfId="84"/>
    <cellStyle name="常规 6 2" xfId="85"/>
    <cellStyle name="常规 7" xfId="86"/>
    <cellStyle name="常规 7 2" xfId="87"/>
    <cellStyle name="常规 7 2 2" xfId="88"/>
    <cellStyle name="常规 8" xfId="89"/>
    <cellStyle name="常规 9" xfId="90"/>
    <cellStyle name="常规 9 2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zoomScale="115" zoomScaleNormal="115" workbookViewId="0">
      <selection activeCell="D10" sqref="D10:D16"/>
    </sheetView>
  </sheetViews>
  <sheetFormatPr defaultColWidth="9" defaultRowHeight="13.5"/>
  <cols>
    <col min="1" max="1" width="5.425" customWidth="1"/>
    <col min="2" max="2" width="10.2166666666667" customWidth="1"/>
    <col min="3" max="3" width="6.40833333333333" customWidth="1"/>
    <col min="4" max="4" width="13.0416666666667" customWidth="1"/>
    <col min="5" max="5" width="25.75" customWidth="1"/>
    <col min="6" max="6" width="9.01666666666667" customWidth="1"/>
    <col min="7" max="7" width="8.90833333333333" customWidth="1"/>
    <col min="8" max="8" width="9.55833333333333" customWidth="1"/>
    <col min="9" max="9" width="9.775" customWidth="1"/>
    <col min="10" max="10" width="8.25833333333333" customWidth="1"/>
    <col min="11" max="11" width="5.43333333333333" customWidth="1"/>
    <col min="12" max="12" width="8.91666666666667" customWidth="1"/>
    <col min="13" max="13" width="5.125" customWidth="1"/>
  </cols>
  <sheetData>
    <row r="1" ht="20.1" customHeight="1" spans="1:2">
      <c r="A1" s="3" t="s">
        <v>0</v>
      </c>
      <c r="B1" s="3"/>
    </row>
    <row r="2" ht="33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0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3" t="s">
        <v>11</v>
      </c>
      <c r="K3" s="14" t="s">
        <v>12</v>
      </c>
      <c r="L3" s="13" t="s">
        <v>13</v>
      </c>
      <c r="M3" s="5" t="s">
        <v>14</v>
      </c>
    </row>
    <row r="4" s="1" customFormat="1" ht="30" customHeight="1" spans="1:13">
      <c r="A4" s="6">
        <v>1</v>
      </c>
      <c r="B4" s="7" t="s">
        <v>15</v>
      </c>
      <c r="C4" s="7" t="s">
        <v>16</v>
      </c>
      <c r="D4" s="7">
        <v>20230527205</v>
      </c>
      <c r="E4" s="8" t="s">
        <v>17</v>
      </c>
      <c r="F4" s="9" t="s">
        <v>18</v>
      </c>
      <c r="G4" s="6">
        <v>1</v>
      </c>
      <c r="H4" s="7">
        <v>67</v>
      </c>
      <c r="I4" s="15">
        <v>81.2</v>
      </c>
      <c r="J4" s="15">
        <f>H4*0.7+I4*0.3</f>
        <v>71.26</v>
      </c>
      <c r="K4" s="15">
        <v>1</v>
      </c>
      <c r="L4" s="16" t="s">
        <v>13</v>
      </c>
      <c r="M4" s="17"/>
    </row>
    <row r="5" s="1" customFormat="1" ht="30" customHeight="1" spans="1:13">
      <c r="A5" s="6">
        <v>2</v>
      </c>
      <c r="B5" s="7" t="s">
        <v>19</v>
      </c>
      <c r="C5" s="7" t="s">
        <v>20</v>
      </c>
      <c r="D5" s="7">
        <v>20230527206</v>
      </c>
      <c r="E5" s="8" t="s">
        <v>17</v>
      </c>
      <c r="F5" s="9" t="s">
        <v>18</v>
      </c>
      <c r="G5" s="6">
        <v>1</v>
      </c>
      <c r="H5" s="7">
        <v>65</v>
      </c>
      <c r="I5" s="15">
        <v>80.2</v>
      </c>
      <c r="J5" s="15">
        <f>H5*0.7+I5*0.3</f>
        <v>69.56</v>
      </c>
      <c r="K5" s="15">
        <v>2</v>
      </c>
      <c r="L5" s="18" t="s">
        <v>21</v>
      </c>
      <c r="M5" s="17"/>
    </row>
    <row r="6" s="1" customFormat="1" ht="30" customHeight="1" spans="1:13">
      <c r="A6" s="6">
        <v>3</v>
      </c>
      <c r="B6" s="7" t="s">
        <v>22</v>
      </c>
      <c r="C6" s="7" t="s">
        <v>20</v>
      </c>
      <c r="D6" s="7">
        <v>20230527204</v>
      </c>
      <c r="E6" s="8" t="s">
        <v>17</v>
      </c>
      <c r="F6" s="9" t="s">
        <v>18</v>
      </c>
      <c r="G6" s="6">
        <v>1</v>
      </c>
      <c r="H6" s="7">
        <v>62</v>
      </c>
      <c r="I6" s="15">
        <v>82.8</v>
      </c>
      <c r="J6" s="15">
        <f>H6*0.7+I6*0.3</f>
        <v>68.24</v>
      </c>
      <c r="K6" s="15">
        <v>3</v>
      </c>
      <c r="L6" s="18" t="s">
        <v>23</v>
      </c>
      <c r="M6" s="17"/>
    </row>
    <row r="7" s="2" customFormat="1" ht="30" customHeight="1" spans="1:13">
      <c r="A7" s="6">
        <v>4</v>
      </c>
      <c r="B7" s="10" t="s">
        <v>24</v>
      </c>
      <c r="C7" s="10" t="s">
        <v>16</v>
      </c>
      <c r="D7" s="10">
        <v>20230527208</v>
      </c>
      <c r="E7" s="11" t="s">
        <v>25</v>
      </c>
      <c r="F7" s="9" t="s">
        <v>18</v>
      </c>
      <c r="G7" s="6">
        <v>1</v>
      </c>
      <c r="H7" s="10">
        <v>74</v>
      </c>
      <c r="I7" s="15">
        <v>82.2</v>
      </c>
      <c r="J7" s="15">
        <f>H7*0.7+I7*0.3</f>
        <v>76.46</v>
      </c>
      <c r="K7" s="15">
        <v>1</v>
      </c>
      <c r="L7" s="16" t="s">
        <v>13</v>
      </c>
      <c r="M7" s="19"/>
    </row>
    <row r="8" s="2" customFormat="1" ht="30" customHeight="1" spans="1:13">
      <c r="A8" s="6">
        <v>5</v>
      </c>
      <c r="B8" s="10" t="s">
        <v>26</v>
      </c>
      <c r="C8" s="10" t="s">
        <v>20</v>
      </c>
      <c r="D8" s="10">
        <v>20230527207</v>
      </c>
      <c r="E8" s="11" t="s">
        <v>25</v>
      </c>
      <c r="F8" s="9" t="s">
        <v>18</v>
      </c>
      <c r="G8" s="6">
        <v>1</v>
      </c>
      <c r="H8" s="10">
        <v>70</v>
      </c>
      <c r="I8" s="15">
        <v>80.4</v>
      </c>
      <c r="J8" s="15">
        <f>H8*0.7+I8*0.3</f>
        <v>73.12</v>
      </c>
      <c r="K8" s="15">
        <v>2</v>
      </c>
      <c r="L8" s="18" t="s">
        <v>21</v>
      </c>
      <c r="M8" s="19"/>
    </row>
    <row r="9" s="2" customFormat="1" ht="30" customHeight="1" spans="1:13">
      <c r="A9" s="6">
        <v>6</v>
      </c>
      <c r="B9" s="10" t="s">
        <v>27</v>
      </c>
      <c r="C9" s="10" t="s">
        <v>20</v>
      </c>
      <c r="D9" s="10">
        <v>20230527209</v>
      </c>
      <c r="E9" s="11" t="s">
        <v>25</v>
      </c>
      <c r="F9" s="9" t="s">
        <v>18</v>
      </c>
      <c r="G9" s="6">
        <v>1</v>
      </c>
      <c r="H9" s="10">
        <v>64</v>
      </c>
      <c r="I9" s="15">
        <v>80.6</v>
      </c>
      <c r="J9" s="15">
        <f>H9*0.7+I9*0.3</f>
        <v>68.98</v>
      </c>
      <c r="K9" s="15">
        <v>3</v>
      </c>
      <c r="L9" s="18" t="s">
        <v>23</v>
      </c>
      <c r="M9" s="19"/>
    </row>
    <row r="10" s="1" customFormat="1" ht="30" customHeight="1" spans="1:13">
      <c r="A10" s="6">
        <v>7</v>
      </c>
      <c r="B10" s="7" t="s">
        <v>28</v>
      </c>
      <c r="C10" s="7" t="s">
        <v>20</v>
      </c>
      <c r="D10" s="7">
        <v>20230527217</v>
      </c>
      <c r="E10" s="8" t="s">
        <v>29</v>
      </c>
      <c r="F10" s="6" t="s">
        <v>30</v>
      </c>
      <c r="G10" s="6">
        <v>3</v>
      </c>
      <c r="H10" s="7">
        <v>69</v>
      </c>
      <c r="I10" s="15">
        <v>81</v>
      </c>
      <c r="J10" s="15">
        <f>H10*0.7+I10*0.3</f>
        <v>72.6</v>
      </c>
      <c r="K10" s="15">
        <v>1</v>
      </c>
      <c r="L10" s="16" t="s">
        <v>13</v>
      </c>
      <c r="M10" s="17"/>
    </row>
    <row r="11" s="1" customFormat="1" ht="30" customHeight="1" spans="1:13">
      <c r="A11" s="6">
        <v>8</v>
      </c>
      <c r="B11" s="7" t="s">
        <v>31</v>
      </c>
      <c r="C11" s="7" t="s">
        <v>20</v>
      </c>
      <c r="D11" s="7">
        <v>20230527218</v>
      </c>
      <c r="E11" s="8" t="s">
        <v>29</v>
      </c>
      <c r="F11" s="6" t="s">
        <v>30</v>
      </c>
      <c r="G11" s="6">
        <v>3</v>
      </c>
      <c r="H11" s="7">
        <v>66</v>
      </c>
      <c r="I11" s="15">
        <v>83</v>
      </c>
      <c r="J11" s="15">
        <f>H11*0.7+I11*0.3</f>
        <v>71.1</v>
      </c>
      <c r="K11" s="15">
        <v>2</v>
      </c>
      <c r="L11" s="16" t="s">
        <v>13</v>
      </c>
      <c r="M11" s="17"/>
    </row>
    <row r="12" s="1" customFormat="1" ht="30" customHeight="1" spans="1:13">
      <c r="A12" s="6">
        <v>9</v>
      </c>
      <c r="B12" s="7" t="s">
        <v>32</v>
      </c>
      <c r="C12" s="7" t="s">
        <v>16</v>
      </c>
      <c r="D12" s="7">
        <v>20230527214</v>
      </c>
      <c r="E12" s="8" t="s">
        <v>29</v>
      </c>
      <c r="F12" s="6" t="s">
        <v>30</v>
      </c>
      <c r="G12" s="6">
        <v>3</v>
      </c>
      <c r="H12" s="7">
        <v>64</v>
      </c>
      <c r="I12" s="15">
        <v>82.8</v>
      </c>
      <c r="J12" s="15">
        <f>H12*0.7+I12*0.3</f>
        <v>69.64</v>
      </c>
      <c r="K12" s="15">
        <v>3</v>
      </c>
      <c r="L12" s="16" t="s">
        <v>13</v>
      </c>
      <c r="M12" s="17"/>
    </row>
    <row r="13" s="1" customFormat="1" ht="30" customHeight="1" spans="1:13">
      <c r="A13" s="6">
        <v>10</v>
      </c>
      <c r="B13" s="7" t="s">
        <v>33</v>
      </c>
      <c r="C13" s="7" t="s">
        <v>20</v>
      </c>
      <c r="D13" s="7">
        <v>20230527216</v>
      </c>
      <c r="E13" s="8" t="s">
        <v>29</v>
      </c>
      <c r="F13" s="6" t="s">
        <v>30</v>
      </c>
      <c r="G13" s="6">
        <v>3</v>
      </c>
      <c r="H13" s="7">
        <v>63</v>
      </c>
      <c r="I13" s="15">
        <v>82</v>
      </c>
      <c r="J13" s="15">
        <f>H13*0.7+I13*0.3</f>
        <v>68.7</v>
      </c>
      <c r="K13" s="15">
        <v>4</v>
      </c>
      <c r="L13" s="18" t="s">
        <v>21</v>
      </c>
      <c r="M13" s="17"/>
    </row>
    <row r="14" s="1" customFormat="1" ht="30" customHeight="1" spans="1:13">
      <c r="A14" s="6">
        <v>11</v>
      </c>
      <c r="B14" s="7" t="s">
        <v>34</v>
      </c>
      <c r="C14" s="7" t="s">
        <v>20</v>
      </c>
      <c r="D14" s="7">
        <v>20230527213</v>
      </c>
      <c r="E14" s="8" t="s">
        <v>29</v>
      </c>
      <c r="F14" s="6" t="s">
        <v>30</v>
      </c>
      <c r="G14" s="6">
        <v>3</v>
      </c>
      <c r="H14" s="7">
        <v>58</v>
      </c>
      <c r="I14" s="15">
        <v>80</v>
      </c>
      <c r="J14" s="15">
        <f>H14*0.7+I14*0.3</f>
        <v>64.6</v>
      </c>
      <c r="K14" s="15">
        <v>5</v>
      </c>
      <c r="L14" s="18" t="s">
        <v>21</v>
      </c>
      <c r="M14" s="17"/>
    </row>
    <row r="15" s="1" customFormat="1" ht="30" customHeight="1" spans="1:13">
      <c r="A15" s="6">
        <v>12</v>
      </c>
      <c r="B15" s="7" t="s">
        <v>35</v>
      </c>
      <c r="C15" s="7" t="s">
        <v>16</v>
      </c>
      <c r="D15" s="7">
        <v>20230527212</v>
      </c>
      <c r="E15" s="8" t="s">
        <v>29</v>
      </c>
      <c r="F15" s="6" t="s">
        <v>30</v>
      </c>
      <c r="G15" s="6">
        <v>3</v>
      </c>
      <c r="H15" s="7">
        <v>33</v>
      </c>
      <c r="I15" s="15">
        <v>79.2</v>
      </c>
      <c r="J15" s="15">
        <f>H15*0.7+I15*0.3</f>
        <v>46.86</v>
      </c>
      <c r="K15" s="15">
        <v>6</v>
      </c>
      <c r="L15" s="18" t="s">
        <v>21</v>
      </c>
      <c r="M15" s="17"/>
    </row>
    <row r="16" s="1" customFormat="1" ht="30" customHeight="1" spans="1:13">
      <c r="A16" s="6">
        <v>13</v>
      </c>
      <c r="B16" s="7" t="s">
        <v>36</v>
      </c>
      <c r="C16" s="7" t="s">
        <v>20</v>
      </c>
      <c r="D16" s="7">
        <v>20230527211</v>
      </c>
      <c r="E16" s="8" t="s">
        <v>29</v>
      </c>
      <c r="F16" s="6" t="s">
        <v>30</v>
      </c>
      <c r="G16" s="6">
        <v>3</v>
      </c>
      <c r="H16" s="7">
        <v>52</v>
      </c>
      <c r="I16" s="20" t="s">
        <v>37</v>
      </c>
      <c r="J16" s="15">
        <f>H16*0.7</f>
        <v>36.4</v>
      </c>
      <c r="K16" s="15">
        <v>7</v>
      </c>
      <c r="L16" s="18" t="s">
        <v>23</v>
      </c>
      <c r="M16" s="17"/>
    </row>
    <row r="17" s="2" customFormat="1" ht="30" customHeight="1" spans="1:13">
      <c r="A17" s="6">
        <v>14</v>
      </c>
      <c r="B17" s="10" t="s">
        <v>38</v>
      </c>
      <c r="C17" s="10" t="s">
        <v>20</v>
      </c>
      <c r="D17" s="10">
        <v>20230527220</v>
      </c>
      <c r="E17" s="11" t="s">
        <v>39</v>
      </c>
      <c r="F17" s="6" t="s">
        <v>30</v>
      </c>
      <c r="G17" s="6">
        <v>1</v>
      </c>
      <c r="H17" s="10">
        <v>85</v>
      </c>
      <c r="I17" s="15">
        <v>82</v>
      </c>
      <c r="J17" s="15">
        <f>H17*0.7+I17*0.3</f>
        <v>84.1</v>
      </c>
      <c r="K17" s="15">
        <v>1</v>
      </c>
      <c r="L17" s="16" t="s">
        <v>13</v>
      </c>
      <c r="M17" s="19"/>
    </row>
    <row r="18" s="2" customFormat="1" ht="30" customHeight="1" spans="1:13">
      <c r="A18" s="6">
        <v>15</v>
      </c>
      <c r="B18" s="10" t="s">
        <v>40</v>
      </c>
      <c r="C18" s="10" t="s">
        <v>20</v>
      </c>
      <c r="D18" s="10">
        <v>20230527221</v>
      </c>
      <c r="E18" s="11" t="s">
        <v>39</v>
      </c>
      <c r="F18" s="6" t="s">
        <v>30</v>
      </c>
      <c r="G18" s="6">
        <v>1</v>
      </c>
      <c r="H18" s="10">
        <v>73</v>
      </c>
      <c r="I18" s="15">
        <v>82.2</v>
      </c>
      <c r="J18" s="15">
        <f>H18*0.7+I18*0.3</f>
        <v>75.76</v>
      </c>
      <c r="K18" s="15">
        <v>2</v>
      </c>
      <c r="L18" s="18" t="s">
        <v>21</v>
      </c>
      <c r="M18" s="19"/>
    </row>
    <row r="19" s="2" customFormat="1" ht="30" customHeight="1" spans="1:13">
      <c r="A19" s="6">
        <v>16</v>
      </c>
      <c r="B19" s="10" t="s">
        <v>41</v>
      </c>
      <c r="C19" s="10" t="s">
        <v>20</v>
      </c>
      <c r="D19" s="10">
        <v>20230527219</v>
      </c>
      <c r="E19" s="11" t="s">
        <v>39</v>
      </c>
      <c r="F19" s="6" t="s">
        <v>30</v>
      </c>
      <c r="G19" s="6">
        <v>1</v>
      </c>
      <c r="H19" s="10">
        <v>68</v>
      </c>
      <c r="I19" s="15">
        <v>82.2</v>
      </c>
      <c r="J19" s="15">
        <f>H19*0.7+I19*0.3</f>
        <v>72.26</v>
      </c>
      <c r="K19" s="15">
        <v>3</v>
      </c>
      <c r="L19" s="18" t="s">
        <v>23</v>
      </c>
      <c r="M19" s="19"/>
    </row>
    <row r="20" s="1" customFormat="1" ht="30" customHeight="1" spans="1:13">
      <c r="A20" s="6">
        <v>17</v>
      </c>
      <c r="B20" s="7" t="s">
        <v>42</v>
      </c>
      <c r="C20" s="7" t="s">
        <v>20</v>
      </c>
      <c r="D20" s="7">
        <v>20230527224</v>
      </c>
      <c r="E20" s="8" t="s">
        <v>43</v>
      </c>
      <c r="F20" s="9" t="s">
        <v>18</v>
      </c>
      <c r="G20" s="6">
        <v>1</v>
      </c>
      <c r="H20" s="7">
        <v>80</v>
      </c>
      <c r="I20" s="15">
        <v>81</v>
      </c>
      <c r="J20" s="15">
        <f>H20*0.7+I20*0.3</f>
        <v>80.3</v>
      </c>
      <c r="K20" s="15">
        <v>1</v>
      </c>
      <c r="L20" s="16" t="s">
        <v>13</v>
      </c>
      <c r="M20" s="17"/>
    </row>
    <row r="21" s="1" customFormat="1" ht="30" customHeight="1" spans="1:13">
      <c r="A21" s="6">
        <v>18</v>
      </c>
      <c r="B21" s="7" t="s">
        <v>44</v>
      </c>
      <c r="C21" s="7" t="s">
        <v>20</v>
      </c>
      <c r="D21" s="7">
        <v>20230527223</v>
      </c>
      <c r="E21" s="8" t="s">
        <v>43</v>
      </c>
      <c r="F21" s="9" t="s">
        <v>18</v>
      </c>
      <c r="G21" s="6">
        <v>1</v>
      </c>
      <c r="H21" s="7">
        <v>79</v>
      </c>
      <c r="I21" s="15">
        <v>82</v>
      </c>
      <c r="J21" s="15">
        <f>H21*0.7+I21*0.3</f>
        <v>79.9</v>
      </c>
      <c r="K21" s="15">
        <v>2</v>
      </c>
      <c r="L21" s="18" t="s">
        <v>21</v>
      </c>
      <c r="M21" s="17"/>
    </row>
    <row r="22" s="1" customFormat="1" ht="30" customHeight="1" spans="1:13">
      <c r="A22" s="6">
        <v>19</v>
      </c>
      <c r="B22" s="7" t="s">
        <v>45</v>
      </c>
      <c r="C22" s="7" t="s">
        <v>20</v>
      </c>
      <c r="D22" s="7">
        <v>20230527225</v>
      </c>
      <c r="E22" s="8" t="s">
        <v>43</v>
      </c>
      <c r="F22" s="9" t="s">
        <v>18</v>
      </c>
      <c r="G22" s="6">
        <v>1</v>
      </c>
      <c r="H22" s="7">
        <v>65</v>
      </c>
      <c r="I22" s="15">
        <v>82.6</v>
      </c>
      <c r="J22" s="15">
        <f>H22*0.7+I22*0.3</f>
        <v>70.28</v>
      </c>
      <c r="K22" s="15">
        <v>3</v>
      </c>
      <c r="L22" s="18" t="s">
        <v>23</v>
      </c>
      <c r="M22" s="17"/>
    </row>
    <row r="23" s="2" customFormat="1" ht="30" customHeight="1" spans="1:13">
      <c r="A23" s="6">
        <v>20</v>
      </c>
      <c r="B23" s="10" t="s">
        <v>46</v>
      </c>
      <c r="C23" s="10" t="s">
        <v>20</v>
      </c>
      <c r="D23" s="10">
        <v>20230527112</v>
      </c>
      <c r="E23" s="11" t="s">
        <v>17</v>
      </c>
      <c r="F23" s="12" t="s">
        <v>47</v>
      </c>
      <c r="G23" s="12">
        <v>1</v>
      </c>
      <c r="H23" s="10">
        <v>63</v>
      </c>
      <c r="I23" s="21">
        <v>83.2</v>
      </c>
      <c r="J23" s="15">
        <f>H23*0.7+I23*0.3</f>
        <v>69.06</v>
      </c>
      <c r="K23" s="22">
        <v>1</v>
      </c>
      <c r="L23" s="16" t="s">
        <v>13</v>
      </c>
      <c r="M23" s="12"/>
    </row>
    <row r="24" s="2" customFormat="1" ht="30" customHeight="1" spans="1:13">
      <c r="A24" s="6">
        <v>21</v>
      </c>
      <c r="B24" s="10" t="s">
        <v>48</v>
      </c>
      <c r="C24" s="10" t="s">
        <v>20</v>
      </c>
      <c r="D24" s="10">
        <v>20230527111</v>
      </c>
      <c r="E24" s="11" t="s">
        <v>17</v>
      </c>
      <c r="F24" s="12" t="s">
        <v>47</v>
      </c>
      <c r="G24" s="12">
        <v>1</v>
      </c>
      <c r="H24" s="10">
        <v>67</v>
      </c>
      <c r="I24" s="20" t="s">
        <v>37</v>
      </c>
      <c r="J24" s="15">
        <f>H24*0.7</f>
        <v>46.9</v>
      </c>
      <c r="K24" s="22">
        <v>2</v>
      </c>
      <c r="L24" s="18" t="s">
        <v>23</v>
      </c>
      <c r="M24" s="12"/>
    </row>
    <row r="25" s="2" customFormat="1" ht="30" customHeight="1" spans="1:13">
      <c r="A25" s="6">
        <v>22</v>
      </c>
      <c r="B25" s="10" t="s">
        <v>49</v>
      </c>
      <c r="C25" s="10" t="s">
        <v>20</v>
      </c>
      <c r="D25" s="10">
        <v>20230527105</v>
      </c>
      <c r="E25" s="11" t="s">
        <v>17</v>
      </c>
      <c r="F25" s="12" t="s">
        <v>47</v>
      </c>
      <c r="G25" s="12">
        <v>1</v>
      </c>
      <c r="H25" s="10">
        <v>64</v>
      </c>
      <c r="I25" s="20" t="s">
        <v>37</v>
      </c>
      <c r="J25" s="15">
        <f>H25*0.7</f>
        <v>44.8</v>
      </c>
      <c r="K25" s="22">
        <v>3</v>
      </c>
      <c r="L25" s="18" t="s">
        <v>23</v>
      </c>
      <c r="M25" s="12"/>
    </row>
    <row r="26" s="2" customFormat="1" ht="30" customHeight="1" spans="1:13">
      <c r="A26" s="6">
        <v>23</v>
      </c>
      <c r="B26" s="10" t="s">
        <v>50</v>
      </c>
      <c r="C26" s="10" t="s">
        <v>20</v>
      </c>
      <c r="D26" s="10">
        <v>20230527124</v>
      </c>
      <c r="E26" s="11" t="s">
        <v>43</v>
      </c>
      <c r="F26" s="12" t="s">
        <v>47</v>
      </c>
      <c r="G26" s="12">
        <v>1</v>
      </c>
      <c r="H26" s="10">
        <v>63</v>
      </c>
      <c r="I26" s="21">
        <v>81.2</v>
      </c>
      <c r="J26" s="15">
        <f>H26*0.7+I26*0.3</f>
        <v>68.46</v>
      </c>
      <c r="K26" s="22">
        <v>2</v>
      </c>
      <c r="L26" s="23" t="s">
        <v>13</v>
      </c>
      <c r="M26" s="12"/>
    </row>
    <row r="27" s="2" customFormat="1" ht="30" customHeight="1" spans="1:13">
      <c r="A27" s="6">
        <v>24</v>
      </c>
      <c r="B27" s="10" t="s">
        <v>51</v>
      </c>
      <c r="C27" s="10" t="s">
        <v>20</v>
      </c>
      <c r="D27" s="10">
        <v>20230527127</v>
      </c>
      <c r="E27" s="11" t="s">
        <v>43</v>
      </c>
      <c r="F27" s="12" t="s">
        <v>47</v>
      </c>
      <c r="G27" s="12">
        <v>1</v>
      </c>
      <c r="H27" s="10">
        <v>62</v>
      </c>
      <c r="I27" s="21">
        <v>81.4</v>
      </c>
      <c r="J27" s="15">
        <f>H27*0.7+I27*0.3</f>
        <v>67.82</v>
      </c>
      <c r="K27" s="22">
        <v>3</v>
      </c>
      <c r="L27" s="18" t="s">
        <v>21</v>
      </c>
      <c r="M27" s="12"/>
    </row>
    <row r="28" s="2" customFormat="1" ht="30" customHeight="1" spans="1:13">
      <c r="A28" s="6">
        <v>25</v>
      </c>
      <c r="B28" s="10" t="s">
        <v>52</v>
      </c>
      <c r="C28" s="10" t="s">
        <v>20</v>
      </c>
      <c r="D28" s="10">
        <v>20230527125</v>
      </c>
      <c r="E28" s="11" t="s">
        <v>43</v>
      </c>
      <c r="F28" s="12" t="s">
        <v>47</v>
      </c>
      <c r="G28" s="12">
        <v>1</v>
      </c>
      <c r="H28" s="10">
        <v>61</v>
      </c>
      <c r="I28" s="21">
        <v>80.8</v>
      </c>
      <c r="J28" s="15">
        <f>H28*0.7+I28*0.3</f>
        <v>66.94</v>
      </c>
      <c r="K28" s="22">
        <v>4</v>
      </c>
      <c r="L28" s="18" t="s">
        <v>23</v>
      </c>
      <c r="M28" s="12"/>
    </row>
  </sheetData>
  <sortState ref="A3:BU744">
    <sortCondition ref="F3:F744"/>
    <sortCondition ref="J3:J744" descending="1"/>
  </sortState>
  <mergeCells count="2">
    <mergeCell ref="A1:B1"/>
    <mergeCell ref="A2:M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</cp:lastModifiedBy>
  <dcterms:created xsi:type="dcterms:W3CDTF">2021-05-21T18:16:00Z</dcterms:created>
  <cp:lastPrinted>2021-05-21T18:56:00Z</cp:lastPrinted>
  <dcterms:modified xsi:type="dcterms:W3CDTF">2023-06-02T07:34:59Z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5E2C18414BA544DB81394E09B62EF541_13</vt:lpwstr>
  </property>
  <property fmtid="{D5CDD505-2E9C-101B-9397-08002B2CF9AE}" pid="3" name="KSOProductBuildVer">
    <vt:lpwstr>2052-11.1.0.14036</vt:lpwstr>
  </property>
</Properties>
</file>